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Y31" i="1"/>
  <c r="Y10" l="1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9"/>
  <c r="Y32" s="1"/>
  <c r="K32"/>
</calcChain>
</file>

<file path=xl/sharedStrings.xml><?xml version="1.0" encoding="utf-8"?>
<sst xmlns="http://schemas.openxmlformats.org/spreadsheetml/2006/main" count="215" uniqueCount="107">
  <si>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</si>
  <si>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</si>
  <si>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</si>
  <si>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</si>
  <si>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</si>
  <si>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</si>
  <si>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</si>
  <si>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</si>
  <si>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</si>
  <si>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</si>
  <si>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</si>
  <si>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</si>
  <si>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</si>
  <si>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</si>
  <si>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</si>
  <si>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</si>
  <si>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</si>
  <si>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</si>
  <si>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</si>
  <si>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</si>
  <si>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</si>
  <si>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</si>
  <si>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</si>
  <si>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</si>
  <si>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</si>
  <si>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</si>
  <si>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</si>
  <si>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</si>
  <si>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</si>
  <si>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</si>
  <si>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</si>
  <si>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</si>
  <si>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</si>
  <si>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</si>
  <si>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</si>
  <si>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</si>
  <si>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</si>
  <si>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</si>
  <si>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</si>
  <si>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</si>
  <si>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</si>
  <si>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</si>
  <si>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</si>
  <si>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</si>
  <si>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</si>
  <si>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</si>
  <si>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</si>
  <si>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</si>
  <si>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</si>
  <si>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</si>
  <si>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</si>
  <si>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</si>
  <si>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</si>
  <si>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Знак дорожный 4.2.2 "Объезд препятствия слева"</t>
  </si>
  <si>
    <t>Знак дорожный 1.25 "Дорожные работы"</t>
  </si>
  <si>
    <t>Знак дорожный 1.20.2 "Сужение дороги"</t>
  </si>
  <si>
    <t>Знак дорожный 1.20.3 "Сужение дороги"</t>
  </si>
  <si>
    <t>Знак дорожный 3.1 "Въезд запрещен"</t>
  </si>
  <si>
    <t>Знак дорожный 8.22.1 "Препятствие"</t>
  </si>
  <si>
    <t>НЛ02000095</t>
  </si>
  <si>
    <t>НЛ02000068</t>
  </si>
  <si>
    <t>НЛ02000064</t>
  </si>
  <si>
    <t>НЛ02000065</t>
  </si>
  <si>
    <t>НЛ02000090</t>
  </si>
  <si>
    <t>НЛ02000038</t>
  </si>
  <si>
    <t>НЛ02000094</t>
  </si>
  <si>
    <t>НЛ02000097</t>
  </si>
  <si>
    <t>НЛ03000032</t>
  </si>
  <si>
    <t>НЛ03000017</t>
  </si>
  <si>
    <t>НЛ03000007</t>
  </si>
  <si>
    <t>НЛ03000030</t>
  </si>
  <si>
    <t>НЛ02000089</t>
  </si>
  <si>
    <t>НЛ02000085</t>
  </si>
  <si>
    <t>НЛ02000087</t>
  </si>
  <si>
    <t>НЛ02000091</t>
  </si>
  <si>
    <t>НЛ03000010</t>
  </si>
  <si>
    <t>НЛ02000105</t>
  </si>
  <si>
    <t>НЛ02000010</t>
  </si>
  <si>
    <t>НЛ02000102</t>
  </si>
  <si>
    <t>НЛ02000039</t>
  </si>
  <si>
    <t>НЛ02000040</t>
  </si>
  <si>
    <t>НЛ02000049</t>
  </si>
  <si>
    <t>г. Самара, ул. Антонова-Овсеенко, д. 48</t>
  </si>
  <si>
    <t>техническое задание</t>
  </si>
  <si>
    <t>ГОСТ 32758-2014</t>
  </si>
  <si>
    <t>ТУ 2245-021-04696843-96</t>
  </si>
  <si>
    <t>ГОСТ Р 58967-2020</t>
  </si>
  <si>
    <t>ТУ 5716-005-98574359-2008</t>
  </si>
  <si>
    <t>м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</si>
  <si>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</si>
  <si>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</si>
  <si>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Знак дорожный 1.34.3 "Направление поворота"</t>
  </si>
  <si>
    <t>Знак дорожный 3.18.1 "Поворот направо запрещен"</t>
  </si>
  <si>
    <t>Знак дорожный 3.18.2 "Поворот налево запрещен"</t>
  </si>
  <si>
    <t>Знак дорожный 3.24 "Ограничение максимальной скорости. 40км/ч"</t>
  </si>
  <si>
    <t>Знак дорожный 3.25 "Конец ограничения максимальной скорости"</t>
  </si>
  <si>
    <t>Знак дорожный 4.1.2 "Движение направо"</t>
  </si>
  <si>
    <t>Знак дорожный 4.1.3 "Движение налево"</t>
  </si>
  <si>
    <t>Знак дорожный 4.1.6 "Движение направо или налево"</t>
  </si>
  <si>
    <t>Знак дорожный 4.2.1 "Объезд препятствия справа"</t>
  </si>
  <si>
    <t>Знак дорожный 4.2.3 "Объезд препятствия справа или слева"</t>
  </si>
  <si>
    <t>Знак дорожный 8.22.2 "Препятствие"</t>
  </si>
  <si>
    <t>Барьер вкладывающийся дорожный ПЭ 500х1200мм</t>
  </si>
  <si>
    <t>Конус дорожный сигнальный КС-2.3</t>
  </si>
  <si>
    <t>Лента оградительная ЛО-250 ПЭ 75х250000мм красно-белая</t>
  </si>
  <si>
    <t>Ограждение аварийное А-45/1,3/25 ПП яч. 40х45мм 25000х1300мм оранжевое</t>
  </si>
  <si>
    <t>Плита для закрытия кабеля ПЗК 480х240х16мм с надписью Осторожно кабель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</si>
</sst>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4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7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1" fillId="0" borderId="9" xfId="1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center" wrapText="1"/>
    </xf>
    <xf numFmtId="0" fontId="1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textRotation="90" wrapText="1"/>
    </xf>
    <xf numFmtId="4" fontId="11" fillId="0" borderId="9" xfId="1" applyNumberFormat="1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 textRotation="90" wrapText="1"/>
    </xf>
    <xf numFmtId="1" fontId="12" fillId="0" borderId="9" xfId="1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49"/>
  <sheetViews>
    <sheetView tabSelected="1" workbookViewId="0">
      <selection activeCell="F11" sqref="F11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3" width="8.5" style="1" customWidth="1"/>
    <col min="14" max="14" width="10.83203125" style="1" customWidth="1"/>
    <col min="15" max="15" width="7.33203125" style="1" customWidth="1"/>
    <col min="16" max="16" width="5.33203125" style="1" customWidth="1"/>
    <col min="17" max="17" width="11.6640625" style="1" customWidth="1"/>
    <col min="18" max="19" width="5.33203125" style="1" customWidth="1"/>
    <col min="20" max="20" width="10.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3" t="s">
        <v>48</v>
      </c>
    </row>
    <row r="3" spans="1:35" s="1" customFormat="1" ht="18" customHeight="1">
      <c r="A3" s="4" t="s">
        <v>1</v>
      </c>
      <c r="B3" s="54"/>
      <c r="C3" s="55"/>
      <c r="D3" s="55"/>
      <c r="E3" s="55"/>
      <c r="F3" s="55"/>
      <c r="G3" s="55"/>
      <c r="H3" s="55"/>
      <c r="I3" s="55"/>
      <c r="J3" s="55"/>
      <c r="K3" s="56"/>
    </row>
    <row r="4" spans="1:35" s="1" customFormat="1" ht="36" customHeight="1">
      <c r="A4" s="5" t="s">
        <v>2</v>
      </c>
      <c r="B4" s="54"/>
      <c r="C4" s="55"/>
      <c r="D4" s="55"/>
      <c r="E4" s="55"/>
      <c r="F4" s="55"/>
      <c r="G4" s="55"/>
      <c r="H4" s="55"/>
      <c r="I4" s="55"/>
      <c r="J4" s="55"/>
      <c r="K4" s="56"/>
    </row>
    <row r="5" spans="1:35" ht="26.1" customHeight="1">
      <c r="A5" s="5" t="s">
        <v>3</v>
      </c>
      <c r="B5" s="54"/>
      <c r="C5" s="55"/>
      <c r="D5" s="55"/>
      <c r="E5" s="55"/>
      <c r="F5" s="55"/>
      <c r="G5" s="55"/>
      <c r="H5" s="55"/>
      <c r="I5" s="55"/>
      <c r="J5" s="55"/>
      <c r="K5" s="56"/>
    </row>
    <row r="6" spans="1:35" ht="12.95" customHeight="1">
      <c r="A6" s="14" t="s">
        <v>50</v>
      </c>
    </row>
    <row r="7" spans="1:35" ht="38.1" customHeight="1">
      <c r="L7" s="51" t="s">
        <v>52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Y7" s="7"/>
      <c r="Z7" s="53" t="s">
        <v>49</v>
      </c>
      <c r="AA7" s="53"/>
      <c r="AB7" s="53"/>
      <c r="AC7" s="53"/>
      <c r="AD7" s="53"/>
      <c r="AE7" s="53"/>
      <c r="AF7" s="53"/>
      <c r="AG7" s="53"/>
      <c r="AH7" s="53"/>
      <c r="AI7" s="53"/>
    </row>
    <row r="8" spans="1:35" s="1" customFormat="1" ht="75.95" customHeight="1">
      <c r="A8" s="16" t="s">
        <v>4</v>
      </c>
      <c r="B8" s="6" t="s">
        <v>5</v>
      </c>
      <c r="C8" s="6" t="s">
        <v>6</v>
      </c>
      <c r="D8" s="15" t="s">
        <v>7</v>
      </c>
      <c r="E8" s="6"/>
      <c r="F8" s="6" t="s">
        <v>8</v>
      </c>
      <c r="G8" s="6" t="s">
        <v>9</v>
      </c>
      <c r="H8" s="6" t="s">
        <v>10</v>
      </c>
      <c r="I8" s="17" t="s">
        <v>11</v>
      </c>
      <c r="J8" s="6" t="s">
        <v>12</v>
      </c>
      <c r="K8" s="6" t="s">
        <v>13</v>
      </c>
      <c r="L8" s="18" t="s">
        <v>14</v>
      </c>
      <c r="M8" s="18" t="s">
        <v>15</v>
      </c>
      <c r="N8" s="18" t="s">
        <v>16</v>
      </c>
      <c r="O8" s="18" t="s">
        <v>17</v>
      </c>
      <c r="P8" s="18" t="s">
        <v>18</v>
      </c>
      <c r="Q8" s="18" t="s">
        <v>19</v>
      </c>
      <c r="R8" s="18" t="s">
        <v>20</v>
      </c>
      <c r="S8" s="18" t="s">
        <v>21</v>
      </c>
      <c r="T8" s="18" t="s">
        <v>22</v>
      </c>
      <c r="U8" s="18" t="s">
        <v>23</v>
      </c>
      <c r="V8" s="18" t="s">
        <v>24</v>
      </c>
      <c r="W8" s="19" t="s">
        <v>25</v>
      </c>
      <c r="X8" s="8" t="s">
        <v>26</v>
      </c>
      <c r="Y8" s="6" t="s">
        <v>27</v>
      </c>
      <c r="Z8" s="9" t="s">
        <v>28</v>
      </c>
      <c r="AA8" s="9" t="s">
        <v>29</v>
      </c>
      <c r="AB8" s="9" t="s">
        <v>30</v>
      </c>
      <c r="AC8" s="9" t="s">
        <v>31</v>
      </c>
      <c r="AD8" s="9" t="s">
        <v>32</v>
      </c>
      <c r="AE8" s="9" t="s">
        <v>33</v>
      </c>
      <c r="AF8" s="9" t="s">
        <v>34</v>
      </c>
      <c r="AG8" s="9" t="s">
        <v>35</v>
      </c>
      <c r="AH8" s="9" t="s">
        <v>36</v>
      </c>
      <c r="AI8" s="9" t="s">
        <v>37</v>
      </c>
    </row>
    <row r="9" spans="1:35" s="1" customFormat="1" ht="75.95" customHeight="1">
      <c r="A9" s="20">
        <v>1</v>
      </c>
      <c r="B9" s="20">
        <v>1</v>
      </c>
      <c r="C9" s="22" t="s">
        <v>72</v>
      </c>
      <c r="D9" s="22" t="s">
        <v>55</v>
      </c>
      <c r="E9" s="21"/>
      <c r="F9" s="22" t="s">
        <v>83</v>
      </c>
      <c r="G9" s="23" t="s">
        <v>38</v>
      </c>
      <c r="H9" s="24" t="s">
        <v>51</v>
      </c>
      <c r="I9" s="25" t="s">
        <v>51</v>
      </c>
      <c r="J9" s="26" t="s">
        <v>82</v>
      </c>
      <c r="K9" s="20">
        <v>20</v>
      </c>
      <c r="L9" s="27"/>
      <c r="M9" s="34">
        <v>20</v>
      </c>
      <c r="N9" s="33"/>
      <c r="O9" s="34"/>
      <c r="P9" s="33"/>
      <c r="Q9" s="34"/>
      <c r="R9" s="33"/>
      <c r="S9" s="33"/>
      <c r="T9" s="33"/>
      <c r="U9" s="27"/>
      <c r="V9" s="27"/>
      <c r="W9" s="27"/>
      <c r="X9" s="28">
        <v>2283.04</v>
      </c>
      <c r="Y9" s="28">
        <f>X9*K9</f>
        <v>45660.800000000003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s="1" customFormat="1" ht="75.95" customHeight="1">
      <c r="A10" s="20">
        <v>2</v>
      </c>
      <c r="B10" s="20">
        <v>1</v>
      </c>
      <c r="C10" s="22" t="s">
        <v>73</v>
      </c>
      <c r="D10" s="22" t="s">
        <v>56</v>
      </c>
      <c r="E10" s="21"/>
      <c r="F10" s="22" t="s">
        <v>83</v>
      </c>
      <c r="G10" s="23" t="s">
        <v>38</v>
      </c>
      <c r="H10" s="24" t="s">
        <v>51</v>
      </c>
      <c r="I10" s="24" t="s">
        <v>51</v>
      </c>
      <c r="J10" s="26" t="s">
        <v>82</v>
      </c>
      <c r="K10" s="20">
        <v>40</v>
      </c>
      <c r="L10" s="27"/>
      <c r="M10" s="34"/>
      <c r="N10" s="33"/>
      <c r="O10" s="34">
        <v>40</v>
      </c>
      <c r="P10" s="33"/>
      <c r="Q10" s="34"/>
      <c r="R10" s="33"/>
      <c r="S10" s="33"/>
      <c r="T10" s="33"/>
      <c r="U10" s="27"/>
      <c r="V10" s="27"/>
      <c r="W10" s="27"/>
      <c r="X10" s="28">
        <v>2288.64</v>
      </c>
      <c r="Y10" s="28">
        <f t="shared" ref="Y10:Y31" si="0">X10*K10</f>
        <v>91545.599999999991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s="1" customFormat="1" ht="75.95" customHeight="1">
      <c r="A11" s="20">
        <v>3</v>
      </c>
      <c r="B11" s="20">
        <v>1</v>
      </c>
      <c r="C11" s="22" t="s">
        <v>71</v>
      </c>
      <c r="D11" s="22" t="s">
        <v>54</v>
      </c>
      <c r="E11" s="21"/>
      <c r="F11" s="22" t="s">
        <v>83</v>
      </c>
      <c r="G11" s="23" t="s">
        <v>38</v>
      </c>
      <c r="H11" s="24" t="s">
        <v>51</v>
      </c>
      <c r="I11" s="24" t="s">
        <v>51</v>
      </c>
      <c r="J11" s="26" t="s">
        <v>82</v>
      </c>
      <c r="K11" s="20">
        <v>85</v>
      </c>
      <c r="L11" s="27"/>
      <c r="M11" s="34">
        <v>20</v>
      </c>
      <c r="N11" s="33"/>
      <c r="O11" s="34">
        <v>25</v>
      </c>
      <c r="P11" s="33"/>
      <c r="Q11" s="34">
        <v>40</v>
      </c>
      <c r="R11" s="33"/>
      <c r="S11" s="33"/>
      <c r="T11" s="33"/>
      <c r="U11" s="27"/>
      <c r="V11" s="27"/>
      <c r="W11" s="27"/>
      <c r="X11" s="28">
        <v>2547.4499999999998</v>
      </c>
      <c r="Y11" s="28">
        <f t="shared" si="0"/>
        <v>216533.24999999997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s="1" customFormat="1" ht="75.95" customHeight="1">
      <c r="A12" s="20">
        <v>4</v>
      </c>
      <c r="B12" s="20">
        <v>1</v>
      </c>
      <c r="C12" s="22" t="s">
        <v>63</v>
      </c>
      <c r="D12" s="22" t="s">
        <v>54</v>
      </c>
      <c r="E12" s="21"/>
      <c r="F12" s="22" t="s">
        <v>83</v>
      </c>
      <c r="G12" s="23" t="s">
        <v>38</v>
      </c>
      <c r="H12" s="24" t="s">
        <v>51</v>
      </c>
      <c r="I12" s="24" t="s">
        <v>51</v>
      </c>
      <c r="J12" s="26" t="s">
        <v>82</v>
      </c>
      <c r="K12" s="20">
        <v>100</v>
      </c>
      <c r="L12" s="27"/>
      <c r="M12" s="34"/>
      <c r="N12" s="33"/>
      <c r="O12" s="34">
        <v>100</v>
      </c>
      <c r="P12" s="33"/>
      <c r="Q12" s="34"/>
      <c r="R12" s="33"/>
      <c r="S12" s="33"/>
      <c r="T12" s="33"/>
      <c r="U12" s="27"/>
      <c r="V12" s="27"/>
      <c r="W12" s="27"/>
      <c r="X12" s="28">
        <v>2288.64</v>
      </c>
      <c r="Y12" s="28">
        <f t="shared" si="0"/>
        <v>228864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s="1" customFormat="1" ht="75.95" customHeight="1">
      <c r="A13" s="20">
        <v>5</v>
      </c>
      <c r="B13" s="20">
        <v>1</v>
      </c>
      <c r="C13" s="22" t="s">
        <v>76</v>
      </c>
      <c r="D13" s="22" t="s">
        <v>91</v>
      </c>
      <c r="E13" s="21"/>
      <c r="F13" s="22" t="s">
        <v>83</v>
      </c>
      <c r="G13" s="23" t="s">
        <v>38</v>
      </c>
      <c r="H13" s="24" t="s">
        <v>51</v>
      </c>
      <c r="I13" s="24" t="s">
        <v>51</v>
      </c>
      <c r="J13" s="26" t="s">
        <v>82</v>
      </c>
      <c r="K13" s="20">
        <v>6</v>
      </c>
      <c r="L13" s="27"/>
      <c r="M13" s="34"/>
      <c r="N13" s="33"/>
      <c r="O13" s="34">
        <v>6</v>
      </c>
      <c r="P13" s="33"/>
      <c r="Q13" s="34"/>
      <c r="R13" s="33"/>
      <c r="S13" s="33"/>
      <c r="T13" s="33"/>
      <c r="U13" s="27"/>
      <c r="V13" s="27"/>
      <c r="W13" s="27"/>
      <c r="X13" s="28">
        <v>3474.29</v>
      </c>
      <c r="Y13" s="28">
        <f t="shared" si="0"/>
        <v>20845.739999999998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s="1" customFormat="1" ht="75.95" customHeight="1">
      <c r="A14" s="20">
        <v>6</v>
      </c>
      <c r="B14" s="20">
        <v>1</v>
      </c>
      <c r="C14" s="22" t="s">
        <v>74</v>
      </c>
      <c r="D14" s="22" t="s">
        <v>57</v>
      </c>
      <c r="E14" s="21"/>
      <c r="F14" s="22" t="s">
        <v>83</v>
      </c>
      <c r="G14" s="23" t="s">
        <v>38</v>
      </c>
      <c r="H14" s="24" t="s">
        <v>51</v>
      </c>
      <c r="I14" s="24" t="s">
        <v>51</v>
      </c>
      <c r="J14" s="26" t="s">
        <v>82</v>
      </c>
      <c r="K14" s="20">
        <v>40</v>
      </c>
      <c r="L14" s="27"/>
      <c r="M14" s="34">
        <v>20</v>
      </c>
      <c r="N14" s="33"/>
      <c r="O14" s="34">
        <v>20</v>
      </c>
      <c r="P14" s="33"/>
      <c r="Q14" s="34"/>
      <c r="R14" s="33"/>
      <c r="S14" s="33"/>
      <c r="T14" s="33"/>
      <c r="U14" s="27"/>
      <c r="V14" s="27"/>
      <c r="W14" s="27"/>
      <c r="X14" s="28">
        <v>5210.83</v>
      </c>
      <c r="Y14" s="28">
        <f t="shared" si="0"/>
        <v>208433.2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s="1" customFormat="1" ht="75.95" customHeight="1">
      <c r="A15" s="20">
        <v>7</v>
      </c>
      <c r="B15" s="20">
        <v>1</v>
      </c>
      <c r="C15" s="22" t="s">
        <v>61</v>
      </c>
      <c r="D15" s="22" t="s">
        <v>92</v>
      </c>
      <c r="E15" s="21"/>
      <c r="F15" s="22" t="s">
        <v>83</v>
      </c>
      <c r="G15" s="23" t="s">
        <v>38</v>
      </c>
      <c r="H15" s="24" t="s">
        <v>51</v>
      </c>
      <c r="I15" s="24" t="s">
        <v>51</v>
      </c>
      <c r="J15" s="26" t="s">
        <v>82</v>
      </c>
      <c r="K15" s="20">
        <v>4</v>
      </c>
      <c r="L15" s="27"/>
      <c r="M15" s="34"/>
      <c r="N15" s="33"/>
      <c r="O15" s="34">
        <v>4</v>
      </c>
      <c r="P15" s="33"/>
      <c r="Q15" s="34"/>
      <c r="R15" s="33"/>
      <c r="S15" s="33"/>
      <c r="T15" s="33"/>
      <c r="U15" s="27"/>
      <c r="V15" s="27"/>
      <c r="W15" s="27"/>
      <c r="X15" s="28">
        <v>2912.25</v>
      </c>
      <c r="Y15" s="28">
        <f t="shared" si="0"/>
        <v>11649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s="1" customFormat="1" ht="75.95" customHeight="1">
      <c r="A16" s="20">
        <v>8</v>
      </c>
      <c r="B16" s="20">
        <v>1</v>
      </c>
      <c r="C16" s="22" t="s">
        <v>62</v>
      </c>
      <c r="D16" s="22" t="s">
        <v>93</v>
      </c>
      <c r="E16" s="21"/>
      <c r="F16" s="22" t="s">
        <v>83</v>
      </c>
      <c r="G16" s="23" t="s">
        <v>38</v>
      </c>
      <c r="H16" s="24" t="s">
        <v>51</v>
      </c>
      <c r="I16" s="24" t="s">
        <v>51</v>
      </c>
      <c r="J16" s="26" t="s">
        <v>82</v>
      </c>
      <c r="K16" s="20">
        <v>4</v>
      </c>
      <c r="L16" s="27"/>
      <c r="M16" s="34"/>
      <c r="N16" s="33"/>
      <c r="O16" s="34">
        <v>4</v>
      </c>
      <c r="P16" s="33"/>
      <c r="Q16" s="34"/>
      <c r="R16" s="33"/>
      <c r="S16" s="33"/>
      <c r="T16" s="33"/>
      <c r="U16" s="27"/>
      <c r="V16" s="27"/>
      <c r="W16" s="27"/>
      <c r="X16" s="28">
        <v>2912.25</v>
      </c>
      <c r="Y16" s="28">
        <f t="shared" si="0"/>
        <v>11649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s="1" customFormat="1" ht="75.95" customHeight="1">
      <c r="A17" s="20">
        <v>9</v>
      </c>
      <c r="B17" s="20">
        <v>1</v>
      </c>
      <c r="C17" s="22" t="s">
        <v>60</v>
      </c>
      <c r="D17" s="22" t="s">
        <v>94</v>
      </c>
      <c r="E17" s="21"/>
      <c r="F17" s="22" t="s">
        <v>83</v>
      </c>
      <c r="G17" s="23" t="s">
        <v>38</v>
      </c>
      <c r="H17" s="24" t="s">
        <v>51</v>
      </c>
      <c r="I17" s="24" t="s">
        <v>51</v>
      </c>
      <c r="J17" s="26" t="s">
        <v>82</v>
      </c>
      <c r="K17" s="20">
        <v>10</v>
      </c>
      <c r="L17" s="27"/>
      <c r="M17" s="34"/>
      <c r="N17" s="33"/>
      <c r="O17" s="34">
        <v>10</v>
      </c>
      <c r="P17" s="33"/>
      <c r="Q17" s="34"/>
      <c r="R17" s="33"/>
      <c r="S17" s="33"/>
      <c r="T17" s="33"/>
      <c r="U17" s="27"/>
      <c r="V17" s="27"/>
      <c r="W17" s="27"/>
      <c r="X17" s="28">
        <v>2912.25</v>
      </c>
      <c r="Y17" s="28">
        <f t="shared" si="0"/>
        <v>29122.5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s="1" customFormat="1" ht="75.95" customHeight="1">
      <c r="A18" s="20">
        <v>10</v>
      </c>
      <c r="B18" s="20">
        <v>1</v>
      </c>
      <c r="C18" s="22" t="s">
        <v>77</v>
      </c>
      <c r="D18" s="22" t="s">
        <v>95</v>
      </c>
      <c r="E18" s="21"/>
      <c r="F18" s="22" t="s">
        <v>83</v>
      </c>
      <c r="G18" s="23" t="s">
        <v>38</v>
      </c>
      <c r="H18" s="24" t="s">
        <v>51</v>
      </c>
      <c r="I18" s="24" t="s">
        <v>51</v>
      </c>
      <c r="J18" s="26" t="s">
        <v>82</v>
      </c>
      <c r="K18" s="20">
        <v>10</v>
      </c>
      <c r="L18" s="27"/>
      <c r="M18" s="34"/>
      <c r="N18" s="33"/>
      <c r="O18" s="34">
        <v>10</v>
      </c>
      <c r="P18" s="33"/>
      <c r="Q18" s="34"/>
      <c r="R18" s="33"/>
      <c r="S18" s="33"/>
      <c r="T18" s="33"/>
      <c r="U18" s="27"/>
      <c r="V18" s="27"/>
      <c r="W18" s="27"/>
      <c r="X18" s="28">
        <v>2912.25</v>
      </c>
      <c r="Y18" s="28">
        <f t="shared" si="0"/>
        <v>29122.5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s="1" customFormat="1" ht="75.95" customHeight="1">
      <c r="A19" s="20">
        <v>11</v>
      </c>
      <c r="B19" s="20">
        <v>1</v>
      </c>
      <c r="C19" s="22" t="s">
        <v>65</v>
      </c>
      <c r="D19" s="22" t="s">
        <v>96</v>
      </c>
      <c r="E19" s="21"/>
      <c r="F19" s="22" t="s">
        <v>83</v>
      </c>
      <c r="G19" s="23" t="s">
        <v>38</v>
      </c>
      <c r="H19" s="24" t="s">
        <v>51</v>
      </c>
      <c r="I19" s="24" t="s">
        <v>51</v>
      </c>
      <c r="J19" s="26" t="s">
        <v>82</v>
      </c>
      <c r="K19" s="20">
        <v>10</v>
      </c>
      <c r="L19" s="27"/>
      <c r="M19" s="34"/>
      <c r="N19" s="33"/>
      <c r="O19" s="34">
        <v>10</v>
      </c>
      <c r="P19" s="33"/>
      <c r="Q19" s="34"/>
      <c r="R19" s="33"/>
      <c r="S19" s="33"/>
      <c r="T19" s="33"/>
      <c r="U19" s="27"/>
      <c r="V19" s="27"/>
      <c r="W19" s="27"/>
      <c r="X19" s="28">
        <v>5217</v>
      </c>
      <c r="Y19" s="28">
        <f t="shared" si="0"/>
        <v>52170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s="1" customFormat="1" ht="75.95" customHeight="1">
      <c r="A20" s="20">
        <v>12</v>
      </c>
      <c r="B20" s="20">
        <v>1</v>
      </c>
      <c r="C20" s="22" t="s">
        <v>59</v>
      </c>
      <c r="D20" s="22" t="s">
        <v>97</v>
      </c>
      <c r="E20" s="21"/>
      <c r="F20" s="22" t="s">
        <v>83</v>
      </c>
      <c r="G20" s="23" t="s">
        <v>88</v>
      </c>
      <c r="H20" s="24" t="s">
        <v>51</v>
      </c>
      <c r="I20" s="24" t="s">
        <v>51</v>
      </c>
      <c r="J20" s="26" t="s">
        <v>82</v>
      </c>
      <c r="K20" s="20">
        <v>24</v>
      </c>
      <c r="L20" s="27"/>
      <c r="M20" s="34"/>
      <c r="N20" s="33"/>
      <c r="O20" s="34">
        <v>24</v>
      </c>
      <c r="P20" s="33"/>
      <c r="Q20" s="34"/>
      <c r="R20" s="33"/>
      <c r="S20" s="33"/>
      <c r="T20" s="33"/>
      <c r="U20" s="27"/>
      <c r="V20" s="27"/>
      <c r="W20" s="27"/>
      <c r="X20" s="28">
        <v>5217</v>
      </c>
      <c r="Y20" s="28">
        <f t="shared" si="0"/>
        <v>125208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s="1" customFormat="1" ht="75.95" customHeight="1">
      <c r="A21" s="20">
        <v>13</v>
      </c>
      <c r="B21" s="20">
        <v>1</v>
      </c>
      <c r="C21" s="22" t="s">
        <v>64</v>
      </c>
      <c r="D21" s="22" t="s">
        <v>98</v>
      </c>
      <c r="E21" s="21"/>
      <c r="F21" s="22" t="s">
        <v>83</v>
      </c>
      <c r="G21" s="23" t="s">
        <v>38</v>
      </c>
      <c r="H21" s="24" t="s">
        <v>51</v>
      </c>
      <c r="I21" s="24" t="s">
        <v>51</v>
      </c>
      <c r="J21" s="26" t="s">
        <v>82</v>
      </c>
      <c r="K21" s="20">
        <v>23</v>
      </c>
      <c r="L21" s="27"/>
      <c r="M21" s="34">
        <v>4</v>
      </c>
      <c r="N21" s="33"/>
      <c r="O21" s="34">
        <v>19</v>
      </c>
      <c r="P21" s="33"/>
      <c r="Q21" s="34"/>
      <c r="R21" s="33"/>
      <c r="S21" s="33"/>
      <c r="T21" s="33"/>
      <c r="U21" s="27"/>
      <c r="V21" s="27"/>
      <c r="W21" s="27"/>
      <c r="X21" s="28">
        <v>5214.8500000000004</v>
      </c>
      <c r="Y21" s="28">
        <f t="shared" si="0"/>
        <v>119941.55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s="1" customFormat="1" ht="75.95" customHeight="1">
      <c r="A22" s="20">
        <v>14</v>
      </c>
      <c r="B22" s="20">
        <v>1</v>
      </c>
      <c r="C22" s="22" t="s">
        <v>79</v>
      </c>
      <c r="D22" s="22" t="s">
        <v>99</v>
      </c>
      <c r="E22" s="21"/>
      <c r="F22" s="22" t="s">
        <v>83</v>
      </c>
      <c r="G22" s="23" t="s">
        <v>38</v>
      </c>
      <c r="H22" s="24" t="s">
        <v>51</v>
      </c>
      <c r="I22" s="24" t="s">
        <v>51</v>
      </c>
      <c r="J22" s="26" t="s">
        <v>82</v>
      </c>
      <c r="K22" s="20">
        <v>20</v>
      </c>
      <c r="L22" s="27"/>
      <c r="M22" s="34"/>
      <c r="N22" s="33"/>
      <c r="O22" s="34">
        <v>20</v>
      </c>
      <c r="P22" s="33"/>
      <c r="Q22" s="34"/>
      <c r="R22" s="33"/>
      <c r="S22" s="33"/>
      <c r="T22" s="33"/>
      <c r="U22" s="27"/>
      <c r="V22" s="27"/>
      <c r="W22" s="27"/>
      <c r="X22" s="28">
        <v>5217</v>
      </c>
      <c r="Y22" s="28">
        <f t="shared" si="0"/>
        <v>104340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s="1" customFormat="1" ht="75.95" customHeight="1">
      <c r="A23" s="20">
        <v>15</v>
      </c>
      <c r="B23" s="20">
        <v>1</v>
      </c>
      <c r="C23" s="22" t="s">
        <v>66</v>
      </c>
      <c r="D23" s="22" t="s">
        <v>53</v>
      </c>
      <c r="E23" s="21"/>
      <c r="F23" s="22" t="s">
        <v>83</v>
      </c>
      <c r="G23" s="23" t="s">
        <v>38</v>
      </c>
      <c r="H23" s="24" t="s">
        <v>51</v>
      </c>
      <c r="I23" s="24" t="s">
        <v>51</v>
      </c>
      <c r="J23" s="26" t="s">
        <v>82</v>
      </c>
      <c r="K23" s="20">
        <v>20</v>
      </c>
      <c r="L23" s="27"/>
      <c r="M23" s="34"/>
      <c r="N23" s="33"/>
      <c r="O23" s="34">
        <v>20</v>
      </c>
      <c r="P23" s="33"/>
      <c r="Q23" s="34"/>
      <c r="R23" s="33"/>
      <c r="S23" s="33"/>
      <c r="T23" s="33"/>
      <c r="U23" s="27"/>
      <c r="V23" s="27"/>
      <c r="W23" s="27"/>
      <c r="X23" s="28">
        <v>5217</v>
      </c>
      <c r="Y23" s="28">
        <f t="shared" si="0"/>
        <v>104340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s="1" customFormat="1" ht="75.95" customHeight="1">
      <c r="A24" s="20">
        <v>16</v>
      </c>
      <c r="B24" s="20">
        <v>1</v>
      </c>
      <c r="C24" s="22" t="s">
        <v>80</v>
      </c>
      <c r="D24" s="22" t="s">
        <v>100</v>
      </c>
      <c r="E24" s="21"/>
      <c r="F24" s="22" t="s">
        <v>83</v>
      </c>
      <c r="G24" s="23" t="s">
        <v>38</v>
      </c>
      <c r="H24" s="24" t="s">
        <v>51</v>
      </c>
      <c r="I24" s="24" t="s">
        <v>51</v>
      </c>
      <c r="J24" s="26" t="s">
        <v>82</v>
      </c>
      <c r="K24" s="20">
        <v>4</v>
      </c>
      <c r="L24" s="27"/>
      <c r="M24" s="34">
        <v>4</v>
      </c>
      <c r="N24" s="33"/>
      <c r="O24" s="34"/>
      <c r="P24" s="33"/>
      <c r="Q24" s="34"/>
      <c r="R24" s="33"/>
      <c r="S24" s="33"/>
      <c r="T24" s="33"/>
      <c r="U24" s="27"/>
      <c r="V24" s="27"/>
      <c r="W24" s="27"/>
      <c r="X24" s="28">
        <v>6152.5</v>
      </c>
      <c r="Y24" s="28">
        <f t="shared" si="0"/>
        <v>24610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s="1" customFormat="1" ht="75.95" customHeight="1">
      <c r="A25" s="20">
        <v>17</v>
      </c>
      <c r="B25" s="20">
        <v>1</v>
      </c>
      <c r="C25" s="22" t="s">
        <v>78</v>
      </c>
      <c r="D25" s="22" t="s">
        <v>58</v>
      </c>
      <c r="E25" s="21"/>
      <c r="F25" s="22" t="s">
        <v>83</v>
      </c>
      <c r="G25" s="23" t="s">
        <v>38</v>
      </c>
      <c r="H25" s="24" t="s">
        <v>51</v>
      </c>
      <c r="I25" s="24" t="s">
        <v>51</v>
      </c>
      <c r="J25" s="26" t="s">
        <v>82</v>
      </c>
      <c r="K25" s="20">
        <v>14</v>
      </c>
      <c r="L25" s="27"/>
      <c r="M25" s="34">
        <v>4</v>
      </c>
      <c r="N25" s="33"/>
      <c r="O25" s="34">
        <v>10</v>
      </c>
      <c r="P25" s="33"/>
      <c r="Q25" s="34"/>
      <c r="R25" s="33"/>
      <c r="S25" s="33"/>
      <c r="T25" s="33"/>
      <c r="U25" s="27"/>
      <c r="V25" s="27"/>
      <c r="W25" s="27"/>
      <c r="X25" s="28">
        <v>5438.03</v>
      </c>
      <c r="Y25" s="28">
        <f t="shared" si="0"/>
        <v>76132.42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s="1" customFormat="1" ht="75.95" customHeight="1">
      <c r="A26" s="20">
        <v>18</v>
      </c>
      <c r="B26" s="20">
        <v>1</v>
      </c>
      <c r="C26" s="22" t="s">
        <v>81</v>
      </c>
      <c r="D26" s="22" t="s">
        <v>101</v>
      </c>
      <c r="E26" s="21"/>
      <c r="F26" s="22" t="s">
        <v>83</v>
      </c>
      <c r="G26" s="23" t="s">
        <v>38</v>
      </c>
      <c r="H26" s="24" t="s">
        <v>51</v>
      </c>
      <c r="I26" s="24" t="s">
        <v>51</v>
      </c>
      <c r="J26" s="26" t="s">
        <v>82</v>
      </c>
      <c r="K26" s="20">
        <v>14</v>
      </c>
      <c r="L26" s="27"/>
      <c r="M26" s="34">
        <v>4</v>
      </c>
      <c r="N26" s="33"/>
      <c r="O26" s="34">
        <v>10</v>
      </c>
      <c r="P26" s="33"/>
      <c r="Q26" s="34"/>
      <c r="R26" s="33"/>
      <c r="S26" s="33"/>
      <c r="T26" s="33"/>
      <c r="U26" s="27"/>
      <c r="V26" s="27"/>
      <c r="W26" s="27"/>
      <c r="X26" s="28">
        <v>5438.03</v>
      </c>
      <c r="Y26" s="28">
        <f t="shared" si="0"/>
        <v>76132.42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s="1" customFormat="1" ht="75.95" customHeight="1">
      <c r="A27" s="20">
        <v>19</v>
      </c>
      <c r="B27" s="20">
        <v>1</v>
      </c>
      <c r="C27" s="22" t="s">
        <v>75</v>
      </c>
      <c r="D27" s="22" t="s">
        <v>102</v>
      </c>
      <c r="E27" s="21"/>
      <c r="F27" s="22" t="s">
        <v>84</v>
      </c>
      <c r="G27" s="23" t="s">
        <v>38</v>
      </c>
      <c r="H27" s="24" t="s">
        <v>51</v>
      </c>
      <c r="I27" s="24" t="s">
        <v>51</v>
      </c>
      <c r="J27" s="26" t="s">
        <v>82</v>
      </c>
      <c r="K27" s="20">
        <v>100</v>
      </c>
      <c r="L27" s="27"/>
      <c r="M27" s="34"/>
      <c r="N27" s="33"/>
      <c r="O27" s="34">
        <v>100</v>
      </c>
      <c r="P27" s="33"/>
      <c r="Q27" s="34"/>
      <c r="R27" s="33"/>
      <c r="S27" s="33"/>
      <c r="T27" s="33"/>
      <c r="U27" s="27"/>
      <c r="V27" s="27"/>
      <c r="W27" s="27"/>
      <c r="X27" s="28">
        <v>3276.39</v>
      </c>
      <c r="Y27" s="28">
        <f t="shared" si="0"/>
        <v>327639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s="1" customFormat="1" ht="75.95" customHeight="1">
      <c r="A28" s="20">
        <v>20</v>
      </c>
      <c r="B28" s="20">
        <v>1</v>
      </c>
      <c r="C28" s="22" t="s">
        <v>68</v>
      </c>
      <c r="D28" s="22" t="s">
        <v>103</v>
      </c>
      <c r="E28" s="21"/>
      <c r="F28" s="22" t="s">
        <v>84</v>
      </c>
      <c r="G28" s="23" t="s">
        <v>38</v>
      </c>
      <c r="H28" s="24" t="s">
        <v>51</v>
      </c>
      <c r="I28" s="24" t="s">
        <v>51</v>
      </c>
      <c r="J28" s="26" t="s">
        <v>82</v>
      </c>
      <c r="K28" s="20">
        <v>30</v>
      </c>
      <c r="L28" s="27"/>
      <c r="M28" s="34">
        <v>30</v>
      </c>
      <c r="N28" s="33"/>
      <c r="O28" s="34"/>
      <c r="P28" s="33"/>
      <c r="Q28" s="34"/>
      <c r="R28" s="33"/>
      <c r="S28" s="33"/>
      <c r="T28" s="33"/>
      <c r="U28" s="27"/>
      <c r="V28" s="27"/>
      <c r="W28" s="27"/>
      <c r="X28" s="28">
        <v>447.26</v>
      </c>
      <c r="Y28" s="28">
        <f t="shared" si="0"/>
        <v>13417.8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s="1" customFormat="1" ht="75.95" customHeight="1">
      <c r="A29" s="20">
        <v>21</v>
      </c>
      <c r="B29" s="20">
        <v>1</v>
      </c>
      <c r="C29" s="22" t="s">
        <v>70</v>
      </c>
      <c r="D29" s="22" t="s">
        <v>104</v>
      </c>
      <c r="E29" s="21"/>
      <c r="F29" s="22" t="s">
        <v>85</v>
      </c>
      <c r="G29" s="23" t="s">
        <v>38</v>
      </c>
      <c r="H29" s="24" t="s">
        <v>51</v>
      </c>
      <c r="I29" s="24" t="s">
        <v>51</v>
      </c>
      <c r="J29" s="26" t="s">
        <v>82</v>
      </c>
      <c r="K29" s="20">
        <v>250</v>
      </c>
      <c r="L29" s="27"/>
      <c r="M29" s="34"/>
      <c r="N29" s="33"/>
      <c r="O29" s="34"/>
      <c r="P29" s="33"/>
      <c r="Q29" s="34">
        <v>250</v>
      </c>
      <c r="R29" s="33"/>
      <c r="S29" s="33"/>
      <c r="T29" s="33"/>
      <c r="U29" s="27"/>
      <c r="V29" s="27"/>
      <c r="W29" s="27"/>
      <c r="X29" s="28">
        <v>1.27</v>
      </c>
      <c r="Y29" s="28">
        <f t="shared" si="0"/>
        <v>317.5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s="1" customFormat="1" ht="75.95" customHeight="1">
      <c r="A30" s="20">
        <v>22</v>
      </c>
      <c r="B30" s="20">
        <v>1</v>
      </c>
      <c r="C30" s="22" t="s">
        <v>69</v>
      </c>
      <c r="D30" s="22" t="s">
        <v>105</v>
      </c>
      <c r="E30" s="21"/>
      <c r="F30" s="22" t="s">
        <v>86</v>
      </c>
      <c r="G30" s="23" t="s">
        <v>38</v>
      </c>
      <c r="H30" s="24" t="s">
        <v>51</v>
      </c>
      <c r="I30" s="24" t="s">
        <v>51</v>
      </c>
      <c r="J30" s="26" t="s">
        <v>82</v>
      </c>
      <c r="K30" s="20">
        <v>72</v>
      </c>
      <c r="L30" s="27"/>
      <c r="M30" s="34">
        <v>42</v>
      </c>
      <c r="N30" s="33"/>
      <c r="O30" s="34">
        <v>5</v>
      </c>
      <c r="P30" s="33"/>
      <c r="Q30" s="34">
        <v>25</v>
      </c>
      <c r="R30" s="33"/>
      <c r="S30" s="33"/>
      <c r="T30" s="33"/>
      <c r="U30" s="27"/>
      <c r="V30" s="27"/>
      <c r="W30" s="27"/>
      <c r="X30" s="28">
        <v>3040</v>
      </c>
      <c r="Y30" s="28">
        <f t="shared" si="0"/>
        <v>218880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s="1" customFormat="1" ht="75.95" customHeight="1">
      <c r="A31" s="20">
        <v>23</v>
      </c>
      <c r="B31" s="20">
        <v>1</v>
      </c>
      <c r="C31" s="22" t="s">
        <v>67</v>
      </c>
      <c r="D31" s="22" t="s">
        <v>106</v>
      </c>
      <c r="E31" s="21"/>
      <c r="F31" s="22" t="s">
        <v>87</v>
      </c>
      <c r="G31" s="23" t="s">
        <v>38</v>
      </c>
      <c r="H31" s="24" t="s">
        <v>51</v>
      </c>
      <c r="I31" s="24" t="s">
        <v>51</v>
      </c>
      <c r="J31" s="26" t="s">
        <v>82</v>
      </c>
      <c r="K31" s="20">
        <v>600</v>
      </c>
      <c r="L31" s="27"/>
      <c r="M31" s="34">
        <v>300</v>
      </c>
      <c r="N31" s="33"/>
      <c r="O31" s="34"/>
      <c r="P31" s="33"/>
      <c r="Q31" s="34">
        <v>300</v>
      </c>
      <c r="R31" s="33"/>
      <c r="S31" s="33"/>
      <c r="T31" s="33"/>
      <c r="U31" s="27"/>
      <c r="V31" s="27"/>
      <c r="W31" s="27"/>
      <c r="X31" s="28">
        <v>119</v>
      </c>
      <c r="Y31" s="28">
        <f>X31*K31</f>
        <v>71400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23.25" customHeight="1">
      <c r="A32" s="44" t="s">
        <v>39</v>
      </c>
      <c r="B32" s="45"/>
      <c r="C32" s="45"/>
      <c r="D32" s="45"/>
      <c r="E32" s="45"/>
      <c r="F32" s="45"/>
      <c r="G32" s="45"/>
      <c r="H32" s="45"/>
      <c r="I32" s="45"/>
      <c r="J32" s="46"/>
      <c r="K32" s="29">
        <f>SUM(K9:K31)</f>
        <v>1500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1"/>
      <c r="Y32" s="32">
        <f>SUM(Y9:Y31)</f>
        <v>2207954.2799999998</v>
      </c>
      <c r="Z32" s="10"/>
      <c r="AA32" s="10"/>
      <c r="AB32" s="10"/>
      <c r="AC32" s="10"/>
      <c r="AD32" s="10"/>
      <c r="AE32" s="10"/>
      <c r="AF32" s="10"/>
      <c r="AG32" s="10"/>
      <c r="AH32" s="10"/>
      <c r="AI32" s="10"/>
    </row>
    <row r="33" spans="1:34" ht="12.95" customHeight="1"/>
    <row r="34" spans="1:34" ht="57.95" customHeight="1">
      <c r="A34" s="36" t="s">
        <v>40</v>
      </c>
      <c r="B34" s="37"/>
      <c r="C34" s="47" t="s">
        <v>41</v>
      </c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</row>
    <row r="35" spans="1:34" s="1" customFormat="1" ht="36.950000000000003" customHeight="1">
      <c r="A35" s="38" t="s">
        <v>42</v>
      </c>
      <c r="B35" s="39"/>
      <c r="C35" s="48" t="s">
        <v>43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</row>
    <row r="36" spans="1:34" s="1" customFormat="1" ht="21.95" customHeight="1">
      <c r="A36" s="40"/>
      <c r="B36" s="41"/>
      <c r="C36" s="49" t="s">
        <v>89</v>
      </c>
      <c r="D36" s="49"/>
      <c r="E36" s="49"/>
      <c r="F36" s="49"/>
      <c r="G36" s="49"/>
      <c r="H36" s="49"/>
      <c r="I36" s="49"/>
      <c r="J36" s="50" t="s">
        <v>44</v>
      </c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</row>
    <row r="37" spans="1:34" s="1" customFormat="1" ht="21.95" customHeight="1">
      <c r="A37" s="40"/>
      <c r="B37" s="41"/>
      <c r="C37" s="40" t="s">
        <v>90</v>
      </c>
      <c r="D37" s="40"/>
      <c r="E37" s="40"/>
      <c r="F37" s="40"/>
      <c r="G37" s="40"/>
      <c r="H37" s="40"/>
      <c r="I37" s="40"/>
      <c r="J37" s="41" t="s">
        <v>44</v>
      </c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</row>
    <row r="38" spans="1:34" s="1" customFormat="1" ht="66.75" customHeight="1">
      <c r="A38" s="42"/>
      <c r="B38" s="43"/>
      <c r="C38" s="35" t="s">
        <v>45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</row>
    <row r="39" spans="1:34" ht="15" customHeight="1"/>
    <row r="40" spans="1:34" ht="15" customHeight="1"/>
    <row r="41" spans="1:34" ht="15" customHeight="1"/>
    <row r="42" spans="1:34" ht="15" customHeight="1"/>
    <row r="43" spans="1:34" ht="15" customHeight="1">
      <c r="B43" s="11"/>
      <c r="C43" s="11"/>
      <c r="D43" s="11"/>
      <c r="F43" s="12" t="s">
        <v>46</v>
      </c>
    </row>
    <row r="44" spans="1:34" ht="15" customHeight="1"/>
    <row r="45" spans="1:34" ht="15" customHeight="1">
      <c r="B45" s="11"/>
      <c r="C45" s="11"/>
      <c r="D45" s="11"/>
    </row>
    <row r="46" spans="1:34" ht="15" customHeight="1"/>
    <row r="47" spans="1:34" ht="15" customHeight="1">
      <c r="B47" s="11"/>
      <c r="C47" s="11"/>
      <c r="D47" s="11"/>
      <c r="F47" s="13" t="s">
        <v>47</v>
      </c>
    </row>
    <row r="48" spans="1:34" ht="15" customHeight="1"/>
    <row r="49" ht="15" customHeight="1"/>
  </sheetData>
  <mergeCells count="15">
    <mergeCell ref="L7:W7"/>
    <mergeCell ref="Z7:AI7"/>
    <mergeCell ref="B3:K3"/>
    <mergeCell ref="B4:K4"/>
    <mergeCell ref="B5:K5"/>
    <mergeCell ref="C38:AH38"/>
    <mergeCell ref="A34:B34"/>
    <mergeCell ref="A35:B38"/>
    <mergeCell ref="A32:J32"/>
    <mergeCell ref="C34:AH34"/>
    <mergeCell ref="C35:AH35"/>
    <mergeCell ref="C36:I36"/>
    <mergeCell ref="J36:AH36"/>
    <mergeCell ref="C37:I37"/>
    <mergeCell ref="J37:AH37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2023-12-08T10:35:33Z</dcterms:modified>
</cp:coreProperties>
</file>